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toronto-my.sharepoint.com/personal/jennifer_reid_burrell_utoronto_ca/Documents/OVPP/PM/Draft Templates/"/>
    </mc:Choice>
  </mc:AlternateContent>
  <xr:revisionPtr revIDLastSave="0" documentId="8_{50582F49-2302-43DF-8D9B-A4B4315D312D}" xr6:coauthVersionLast="47" xr6:coauthVersionMax="47" xr10:uidLastSave="{00000000-0000-0000-0000-000000000000}"/>
  <bookViews>
    <workbookView xWindow="0" yWindow="0" windowWidth="19200" windowHeight="8750" xr2:uid="{00000000-000D-0000-FFFF-FFFF00000000}"/>
  </bookViews>
  <sheets>
    <sheet name="Project Schedule" sheetId="11" r:id="rId1"/>
  </sheets>
  <definedNames>
    <definedName name="_xlnm.Print_Area" localSheetId="0">'Project Schedule'!$1:$41</definedName>
    <definedName name="_xlnm.Print_Titles" localSheetId="0">'Project Schedule'!$4:$6</definedName>
    <definedName name="task_end" localSheetId="0">'Project Schedule'!$E1</definedName>
    <definedName name="task_progress" localSheetId="0">'Project Schedule'!$C1</definedName>
    <definedName name="task_start" localSheetId="0">'Project Schedule'!$D1</definedName>
    <definedName name="today" localSheetId="0">'Project Schedule'!$D$3</definedName>
    <definedName name="valuevx">42.314159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1" l="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9" i="11"/>
  <c r="G8" i="11"/>
  <c r="G38" i="11"/>
  <c r="G39" i="11"/>
  <c r="G40" i="11"/>
  <c r="G41" i="11"/>
  <c r="G7" i="11"/>
  <c r="H5" i="11" l="1"/>
  <c r="H6" i="11" l="1"/>
  <c r="I5" i="11" l="1"/>
  <c r="J5" i="11" s="1"/>
  <c r="K5" i="11" s="1"/>
  <c r="L5" i="11" s="1"/>
  <c r="M5" i="11" s="1"/>
  <c r="N5" i="11" s="1"/>
  <c r="O5" i="11" s="1"/>
  <c r="H4" i="11"/>
  <c r="O4" i="11" l="1"/>
  <c r="P5" i="11"/>
  <c r="Q5" i="11" s="1"/>
  <c r="R5" i="11" s="1"/>
  <c r="S5" i="11" s="1"/>
  <c r="T5" i="11" s="1"/>
  <c r="U5" i="11" s="1"/>
  <c r="V5" i="11" s="1"/>
  <c r="I6" i="11"/>
  <c r="V4" i="11" l="1"/>
  <c r="W5" i="11"/>
  <c r="X5" i="11" s="1"/>
  <c r="Y5" i="11" s="1"/>
  <c r="Z5" i="11" s="1"/>
  <c r="AA5" i="11" s="1"/>
  <c r="AB5" i="11" s="1"/>
  <c r="AC5" i="11" s="1"/>
  <c r="J6" i="11"/>
  <c r="AD5" i="11" l="1"/>
  <c r="AE5" i="11" s="1"/>
  <c r="AF5" i="11" s="1"/>
  <c r="AG5" i="11" s="1"/>
  <c r="AH5" i="11" s="1"/>
  <c r="AI5" i="11" s="1"/>
  <c r="AC4" i="11"/>
  <c r="K6" i="11"/>
  <c r="AJ5" i="11" l="1"/>
  <c r="AK5" i="11" s="1"/>
  <c r="AL5" i="11" s="1"/>
  <c r="AM5" i="11" s="1"/>
  <c r="AN5" i="11" s="1"/>
  <c r="AO5" i="11" s="1"/>
  <c r="AP5" i="11" s="1"/>
  <c r="L6" i="11"/>
  <c r="AQ5" i="11" l="1"/>
  <c r="AR5" i="11" s="1"/>
  <c r="AJ4" i="11"/>
  <c r="M6" i="11"/>
  <c r="AS5" i="11" l="1"/>
  <c r="AR6" i="11"/>
  <c r="AQ4" i="11"/>
  <c r="N6" i="11"/>
  <c r="AT5" i="11" l="1"/>
  <c r="AS6" i="11"/>
  <c r="AU5" i="11" l="1"/>
  <c r="AT6" i="11"/>
  <c r="O6" i="11"/>
  <c r="P6" i="11"/>
  <c r="AV5" i="11" l="1"/>
  <c r="AU6" i="11"/>
  <c r="Q6" i="11"/>
  <c r="AW5" i="11" l="1"/>
  <c r="AX5" i="11" s="1"/>
  <c r="AV6" i="11"/>
  <c r="R6" i="11"/>
  <c r="AX6" i="11" l="1"/>
  <c r="AY5" i="11"/>
  <c r="AX4" i="11"/>
  <c r="AW6" i="11"/>
  <c r="S6" i="11"/>
  <c r="AZ5" i="11" l="1"/>
  <c r="AY6" i="11"/>
  <c r="T6" i="11"/>
  <c r="AZ6" i="11" l="1"/>
  <c r="BA5" i="11"/>
  <c r="U6" i="11"/>
  <c r="BA6" i="11" l="1"/>
  <c r="BB5" i="11"/>
  <c r="V6" i="11"/>
  <c r="BB6" i="11" l="1"/>
  <c r="BC5" i="11"/>
  <c r="W6" i="11"/>
  <c r="BD5" i="11" l="1"/>
  <c r="BC6" i="11"/>
  <c r="X6" i="11"/>
  <c r="BD6" i="11" l="1"/>
  <c r="BE5" i="11"/>
  <c r="Y6" i="11"/>
  <c r="BE6" i="11" l="1"/>
  <c r="BF5" i="11"/>
  <c r="BE4" i="11"/>
  <c r="Z6" i="11"/>
  <c r="BF6" i="11" l="1"/>
  <c r="BG5" i="11"/>
  <c r="AA6" i="11"/>
  <c r="BH5" i="11" l="1"/>
  <c r="BG6" i="11"/>
  <c r="AB6" i="11"/>
  <c r="BI5" i="11" l="1"/>
  <c r="BH6" i="11"/>
  <c r="AC6" i="11"/>
  <c r="BJ5" i="11" l="1"/>
  <c r="BI6" i="11"/>
  <c r="AD6" i="11"/>
  <c r="BK5" i="11" l="1"/>
  <c r="BL5" i="11" s="1"/>
  <c r="BJ6" i="11"/>
  <c r="AE6" i="11"/>
  <c r="BL4" i="11" l="1"/>
  <c r="BM5" i="11"/>
  <c r="BL6" i="11"/>
  <c r="BK6" i="11"/>
  <c r="AF6" i="11"/>
  <c r="BM6" i="11" l="1"/>
  <c r="BN5" i="11"/>
  <c r="AG6" i="11"/>
  <c r="BO5" i="11" l="1"/>
  <c r="BN6" i="11"/>
  <c r="AH6" i="11"/>
  <c r="BO6" i="11" l="1"/>
  <c r="BP5" i="11"/>
  <c r="AI6" i="11"/>
  <c r="BQ5" i="11" l="1"/>
  <c r="BP6" i="11"/>
  <c r="AJ6" i="11"/>
  <c r="BR5" i="11" l="1"/>
  <c r="BQ6" i="11"/>
  <c r="AK6" i="11"/>
  <c r="BR6" i="11" l="1"/>
  <c r="BS5" i="11"/>
  <c r="AL6" i="11"/>
  <c r="BT5" i="11" l="1"/>
  <c r="BS6" i="11"/>
  <c r="BS4" i="11"/>
  <c r="AM6" i="11"/>
  <c r="BU5" i="11" l="1"/>
  <c r="BT6" i="11"/>
  <c r="AN6" i="11"/>
  <c r="BV5" i="11" l="1"/>
  <c r="BU6" i="11"/>
  <c r="AO6" i="11"/>
  <c r="BV6" i="11" l="1"/>
  <c r="BW5" i="11"/>
  <c r="AP6" i="11"/>
  <c r="BW6" i="11" l="1"/>
  <c r="BX5" i="11"/>
  <c r="AQ6" i="11"/>
  <c r="BX6" i="11" l="1"/>
  <c r="BY5" i="11"/>
  <c r="BY6" i="11" l="1"/>
  <c r="BZ5" i="11"/>
  <c r="BZ4" i="11" l="1"/>
  <c r="CA5" i="11"/>
  <c r="BZ6" i="11"/>
  <c r="CA6" i="11" l="1"/>
  <c r="CB5" i="11"/>
  <c r="CC5" i="11" l="1"/>
  <c r="CB6" i="11"/>
  <c r="CC6" i="11" l="1"/>
  <c r="CD5" i="11"/>
  <c r="CE5" i="11" l="1"/>
  <c r="CD6" i="11"/>
  <c r="CF5" i="11" l="1"/>
  <c r="CE6" i="11"/>
  <c r="CG5" i="11" l="1"/>
  <c r="CF6" i="11"/>
  <c r="CG4" i="11" l="1"/>
  <c r="CH5" i="11"/>
  <c r="CG6" i="11"/>
  <c r="CH6" i="11" l="1"/>
  <c r="CI5" i="11"/>
  <c r="CJ5" i="11" l="1"/>
  <c r="CI6" i="11"/>
  <c r="CJ6" i="11" l="1"/>
  <c r="CK5" i="11"/>
  <c r="CK6" i="11" l="1"/>
  <c r="CL5" i="11"/>
  <c r="CM5" i="11" l="1"/>
  <c r="CL6" i="11"/>
  <c r="CN5" i="11" l="1"/>
  <c r="CM6" i="11"/>
  <c r="CN4" i="11" l="1"/>
  <c r="CN6" i="11"/>
  <c r="CO5" i="11"/>
  <c r="CP5" i="11" l="1"/>
  <c r="CO6" i="11"/>
  <c r="CP6" i="11" l="1"/>
  <c r="CQ5" i="11"/>
  <c r="CQ6" i="11" l="1"/>
  <c r="CR5" i="11"/>
  <c r="CR6" i="11" l="1"/>
  <c r="CS5" i="11"/>
  <c r="CS6" i="11" l="1"/>
  <c r="CT5" i="11"/>
  <c r="CT6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Vertex42.com Templates</author>
  </authors>
  <commentList>
    <comment ref="G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DAYS:</t>
        </r>
        <r>
          <rPr>
            <sz val="9"/>
            <color indexed="81"/>
            <rFont val="Tahoma"/>
            <family val="2"/>
          </rPr>
          <t xml:space="preserve">
This column calculates the duration of the task in calendar days. The duration includes both the Start and End dates.</t>
        </r>
      </text>
    </comment>
  </commentList>
</comments>
</file>

<file path=xl/sharedStrings.xml><?xml version="1.0" encoding="utf-8"?>
<sst xmlns="http://schemas.openxmlformats.org/spreadsheetml/2006/main" count="44" uniqueCount="25">
  <si>
    <t>Project Name</t>
  </si>
  <si>
    <t>PROJECT OWNER, UNIT</t>
  </si>
  <si>
    <t>Project Start:</t>
  </si>
  <si>
    <t>PROJECT MANAGER</t>
  </si>
  <si>
    <t>Today:</t>
  </si>
  <si>
    <t>Display Week:</t>
  </si>
  <si>
    <t>TASK</t>
  </si>
  <si>
    <t>ASSIGNED
TO</t>
  </si>
  <si>
    <t>PROGRESS</t>
  </si>
  <si>
    <t>START</t>
  </si>
  <si>
    <t>END</t>
  </si>
  <si>
    <t>DAYS</t>
  </si>
  <si>
    <t>New Model</t>
  </si>
  <si>
    <t>Example Task 1</t>
  </si>
  <si>
    <t>Task 2</t>
  </si>
  <si>
    <t>Task 3</t>
  </si>
  <si>
    <t>Task 4</t>
  </si>
  <si>
    <t>Task 5</t>
  </si>
  <si>
    <t>Phase 2 Title</t>
  </si>
  <si>
    <t>Task 1</t>
  </si>
  <si>
    <t>Phase 3 Title</t>
  </si>
  <si>
    <t>Phase 4 Title</t>
  </si>
  <si>
    <t>Phase 5 Title</t>
  </si>
  <si>
    <t>Insert new rows ABOVE this one</t>
  </si>
  <si>
    <t>This template has been adpated from a Vertex42.com template.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</si>
</sst>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/d/yy;@"/>
    <numFmt numFmtId="165" formatCode="ddd\,\ m/d/yyyy"/>
    <numFmt numFmtId="166" formatCode="mmm\ d\,\ yyyy"/>
    <numFmt numFmtId="167" formatCode="d"/>
  </numFmts>
  <fonts count="24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ajor"/>
    </font>
    <font>
      <sz val="10"/>
      <name val="Calibri"/>
      <family val="2"/>
      <scheme val="minor"/>
    </font>
    <font>
      <u/>
      <sz val="11"/>
      <color indexed="12"/>
      <name val="Arial"/>
      <family val="2"/>
    </font>
    <font>
      <sz val="10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0"/>
      <name val="Calibri"/>
      <family val="2"/>
      <scheme val="minor"/>
    </font>
    <font>
      <b/>
      <sz val="22"/>
      <color theme="1" tint="0.34998626667073579"/>
      <name val="Calibri"/>
      <family val="2"/>
      <scheme val="major"/>
    </font>
    <font>
      <b/>
      <sz val="11"/>
      <color theme="1" tint="0.499984740745262"/>
      <name val="Calibri"/>
      <family val="2"/>
      <scheme val="minor"/>
    </font>
    <font>
      <sz val="10"/>
      <color theme="1" tint="0.499984740745262"/>
      <name val="Arial"/>
      <family val="2"/>
    </font>
    <font>
      <sz val="11"/>
      <color theme="0"/>
      <name val="Calibri"/>
      <family val="2"/>
      <scheme val="minor"/>
    </font>
    <font>
      <sz val="9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theme="4"/>
      </patternFill>
    </fill>
  </fills>
  <borders count="12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7" fillId="15" borderId="1" xfId="0" applyFont="1" applyFill="1" applyBorder="1" applyAlignment="1">
      <alignment horizontal="left" vertical="center" indent="1"/>
    </xf>
    <xf numFmtId="0" fontId="7" fillId="15" borderId="1" xfId="0" applyFont="1" applyFill="1" applyBorder="1" applyAlignment="1">
      <alignment horizontal="center" vertical="center" wrapText="1"/>
    </xf>
    <xf numFmtId="167" fontId="12" fillId="8" borderId="0" xfId="0" applyNumberFormat="1" applyFont="1" applyFill="1" applyAlignment="1">
      <alignment horizontal="center" vertical="center"/>
    </xf>
    <xf numFmtId="167" fontId="12" fillId="8" borderId="8" xfId="0" applyNumberFormat="1" applyFont="1" applyFill="1" applyBorder="1" applyAlignment="1">
      <alignment horizontal="center" vertical="center"/>
    </xf>
    <xf numFmtId="167" fontId="12" fillId="8" borderId="9" xfId="0" applyNumberFormat="1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 shrinkToFit="1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1" applyFont="1" applyAlignment="1" applyProtection="1"/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  <xf numFmtId="9" fontId="5" fillId="0" borderId="2" xfId="2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9" borderId="2" xfId="0" applyFont="1" applyFill="1" applyBorder="1" applyAlignment="1">
      <alignment horizontal="left" vertical="center" indent="1"/>
    </xf>
    <xf numFmtId="0" fontId="6" fillId="9" borderId="2" xfId="0" applyFont="1" applyFill="1" applyBorder="1" applyAlignment="1">
      <alignment horizontal="center" vertical="center"/>
    </xf>
    <xf numFmtId="9" fontId="5" fillId="9" borderId="2" xfId="2" applyFont="1" applyFill="1" applyBorder="1" applyAlignment="1">
      <alignment horizontal="center" vertical="center"/>
    </xf>
    <xf numFmtId="164" fontId="0" fillId="9" borderId="2" xfId="0" applyNumberFormat="1" applyFill="1" applyBorder="1" applyAlignment="1">
      <alignment horizontal="center" vertical="center"/>
    </xf>
    <xf numFmtId="164" fontId="5" fillId="9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indent="2"/>
    </xf>
    <xf numFmtId="0" fontId="0" fillId="3" borderId="2" xfId="0" applyFill="1" applyBorder="1" applyAlignment="1">
      <alignment horizontal="center" vertical="center"/>
    </xf>
    <xf numFmtId="9" fontId="5" fillId="3" borderId="2" xfId="2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left" vertical="center" indent="1"/>
    </xf>
    <xf numFmtId="0" fontId="6" fillId="10" borderId="2" xfId="0" applyFont="1" applyFill="1" applyBorder="1" applyAlignment="1">
      <alignment horizontal="center" vertical="center"/>
    </xf>
    <xf numFmtId="9" fontId="5" fillId="10" borderId="2" xfId="2" applyFont="1" applyFill="1" applyBorder="1" applyAlignment="1">
      <alignment horizontal="center" vertical="center"/>
    </xf>
    <xf numFmtId="164" fontId="0" fillId="10" borderId="2" xfId="0" applyNumberFormat="1" applyFill="1" applyBorder="1" applyAlignment="1">
      <alignment horizontal="center" vertical="center"/>
    </xf>
    <xf numFmtId="164" fontId="5" fillId="10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indent="2"/>
    </xf>
    <xf numFmtId="0" fontId="0" fillId="4" borderId="2" xfId="0" applyFill="1" applyBorder="1" applyAlignment="1">
      <alignment horizontal="center" vertical="center"/>
    </xf>
    <xf numFmtId="9" fontId="5" fillId="4" borderId="2" xfId="2" applyFon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 indent="1"/>
    </xf>
    <xf numFmtId="0" fontId="6" fillId="6" borderId="2" xfId="0" applyFont="1" applyFill="1" applyBorder="1" applyAlignment="1">
      <alignment horizontal="center" vertical="center"/>
    </xf>
    <xf numFmtId="9" fontId="5" fillId="6" borderId="2" xfId="2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0" fontId="0" fillId="13" borderId="2" xfId="0" applyFill="1" applyBorder="1" applyAlignment="1">
      <alignment horizontal="left" vertical="center" indent="2"/>
    </xf>
    <xf numFmtId="0" fontId="0" fillId="13" borderId="2" xfId="0" applyFill="1" applyBorder="1" applyAlignment="1">
      <alignment horizontal="center" vertical="center"/>
    </xf>
    <xf numFmtId="9" fontId="5" fillId="13" borderId="2" xfId="2" applyFont="1" applyFill="1" applyBorder="1" applyAlignment="1">
      <alignment horizontal="center" vertical="center"/>
    </xf>
    <xf numFmtId="164" fontId="0" fillId="13" borderId="2" xfId="0" applyNumberFormat="1" applyFill="1" applyBorder="1" applyAlignment="1">
      <alignment horizontal="center" vertical="center"/>
    </xf>
    <xf numFmtId="164" fontId="5" fillId="13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indent="1"/>
    </xf>
    <xf numFmtId="0" fontId="6" fillId="5" borderId="2" xfId="0" applyFont="1" applyFill="1" applyBorder="1" applyAlignment="1">
      <alignment horizontal="center" vertical="center"/>
    </xf>
    <xf numFmtId="9" fontId="5" fillId="5" borderId="2" xfId="2" applyFon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0" fillId="11" borderId="2" xfId="0" applyFill="1" applyBorder="1" applyAlignment="1">
      <alignment horizontal="left" vertical="center" indent="2"/>
    </xf>
    <xf numFmtId="0" fontId="0" fillId="11" borderId="2" xfId="0" applyFill="1" applyBorder="1" applyAlignment="1">
      <alignment horizontal="center" vertical="center"/>
    </xf>
    <xf numFmtId="9" fontId="5" fillId="11" borderId="2" xfId="2" applyFont="1" applyFill="1" applyBorder="1" applyAlignment="1">
      <alignment horizontal="center" vertical="center"/>
    </xf>
    <xf numFmtId="164" fontId="0" fillId="11" borderId="2" xfId="0" applyNumberFormat="1" applyFill="1" applyBorder="1" applyAlignment="1">
      <alignment horizontal="center" vertical="center"/>
    </xf>
    <xf numFmtId="164" fontId="5" fillId="11" borderId="2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left" vertical="center" indent="1"/>
    </xf>
    <xf numFmtId="0" fontId="6" fillId="7" borderId="2" xfId="0" applyFont="1" applyFill="1" applyBorder="1" applyAlignment="1">
      <alignment horizontal="center" vertical="center"/>
    </xf>
    <xf numFmtId="9" fontId="5" fillId="7" borderId="2" xfId="2" applyFont="1" applyFill="1" applyBorder="1" applyAlignment="1">
      <alignment horizontal="center" vertical="center"/>
    </xf>
    <xf numFmtId="164" fontId="0" fillId="7" borderId="2" xfId="0" applyNumberForma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/>
    </xf>
    <xf numFmtId="0" fontId="0" fillId="12" borderId="2" xfId="0" applyFill="1" applyBorder="1" applyAlignment="1">
      <alignment horizontal="left" vertical="center" indent="2"/>
    </xf>
    <xf numFmtId="0" fontId="0" fillId="12" borderId="2" xfId="0" applyFill="1" applyBorder="1" applyAlignment="1">
      <alignment horizontal="center" vertical="center"/>
    </xf>
    <xf numFmtId="9" fontId="5" fillId="12" borderId="2" xfId="2" applyFont="1" applyFill="1" applyBorder="1" applyAlignment="1">
      <alignment horizontal="center" vertical="center"/>
    </xf>
    <xf numFmtId="164" fontId="0" fillId="12" borderId="2" xfId="0" applyNumberFormat="1" applyFill="1" applyBorder="1" applyAlignment="1">
      <alignment horizontal="center" vertical="center"/>
    </xf>
    <xf numFmtId="164" fontId="5" fillId="1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indent="1"/>
    </xf>
    <xf numFmtId="0" fontId="8" fillId="2" borderId="2" xfId="0" applyFont="1" applyFill="1" applyBorder="1" applyAlignment="1">
      <alignment horizontal="center" vertical="center"/>
    </xf>
    <xf numFmtId="9" fontId="5" fillId="2" borderId="2" xfId="2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right" vertical="center"/>
    </xf>
    <xf numFmtId="0" fontId="0" fillId="2" borderId="11" xfId="0" applyFill="1" applyBorder="1" applyAlignment="1">
      <alignment vertical="center"/>
    </xf>
    <xf numFmtId="14" fontId="19" fillId="0" borderId="0" xfId="0" applyNumberFormat="1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0" fillId="0" borderId="0" xfId="0" applyFont="1"/>
    <xf numFmtId="0" fontId="20" fillId="0" borderId="0" xfId="1" applyFont="1" applyAlignment="1" applyProtection="1"/>
    <xf numFmtId="0" fontId="21" fillId="0" borderId="0" xfId="0" applyFont="1"/>
    <xf numFmtId="0" fontId="22" fillId="3" borderId="2" xfId="0" applyFont="1" applyFill="1" applyBorder="1" applyAlignment="1">
      <alignment horizontal="center" vertical="center"/>
    </xf>
    <xf numFmtId="164" fontId="22" fillId="3" borderId="2" xfId="0" applyNumberFormat="1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left" vertical="center" indent="2"/>
    </xf>
    <xf numFmtId="166" fontId="0" fillId="8" borderId="6" xfId="0" applyNumberFormat="1" applyFill="1" applyBorder="1" applyAlignment="1">
      <alignment horizontal="left" vertical="center" wrapText="1" indent="1"/>
    </xf>
    <xf numFmtId="166" fontId="0" fillId="8" borderId="1" xfId="0" applyNumberFormat="1" applyFill="1" applyBorder="1" applyAlignment="1">
      <alignment horizontal="left" vertical="center" wrapText="1" indent="1"/>
    </xf>
    <xf numFmtId="166" fontId="0" fillId="8" borderId="7" xfId="0" applyNumberFormat="1" applyFill="1" applyBorder="1" applyAlignment="1">
      <alignment horizontal="left" vertical="center" wrapText="1" indent="1"/>
    </xf>
    <xf numFmtId="165" fontId="22" fillId="0" borderId="4" xfId="0" applyNumberFormat="1" applyFont="1" applyBorder="1" applyAlignment="1">
      <alignment horizontal="center" vertical="center"/>
    </xf>
    <xf numFmtId="165" fontId="22" fillId="0" borderId="5" xfId="0" applyNumberFormat="1" applyFon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</cellXfs>
  <cellStyles count="3">
    <cellStyle name="Hyperlink" xfId="1" builtinId="8" customBuiltin="1"/>
    <cellStyle name="Normal" xfId="0" builtinId="0"/>
    <cellStyle name="Percent" xfId="2" builtinId="5"/>
  </cellStyles>
  <dxfs count="12">
    <dxf>
      <border>
        <left style="thin">
          <color rgb="FFC00000"/>
        </left>
        <right style="thin">
          <color rgb="FFC00000"/>
        </right>
        <vertical/>
        <horizontal/>
      </border>
    </dxf>
    <dxf>
      <fill>
        <patternFill>
          <bgColor theme="7"/>
        </patternFill>
      </fill>
      <border>
        <left/>
        <right/>
      </border>
    </dxf>
    <dxf>
      <fill>
        <patternFill>
          <bgColor theme="0" tint="-0.34998626667073579"/>
        </patternFill>
      </fill>
    </dxf>
    <dxf>
      <border>
        <left style="thin">
          <color theme="0" tint="-0.24994659260841701"/>
        </left>
      </border>
    </dxf>
    <dxf>
      <border>
        <left style="thin">
          <color theme="0" tint="-0.24994659260841701"/>
        </left>
      </border>
    </dxf>
    <dxf>
      <border>
        <top style="thin">
          <color theme="4" tint="0.39994506668294322"/>
        </top>
      </border>
    </dxf>
    <dxf>
      <fill>
        <patternFill>
          <bgColor theme="0" tint="-4.9989318521683403E-2"/>
        </patternFill>
      </fill>
      <border>
        <top style="thin">
          <color theme="4" tint="0.39994506668294322"/>
        </top>
      </border>
    </dxf>
    <dxf>
      <font>
        <b/>
        <color theme="1"/>
      </font>
    </dxf>
    <dxf>
      <font>
        <b val="0"/>
        <i val="0"/>
        <color theme="1"/>
      </font>
      <border>
        <left style="thin">
          <color theme="4"/>
        </left>
      </border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ToDoList" pivot="0" count="9" xr9:uid="{00000000-0011-0000-FFFF-FFFF00000000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secondRowStripe" dxfId="5"/>
      <tableStyleElement type="firstColumnStripe" dxfId="4"/>
      <tableStyleElement type="secondColumnStripe" dxfId="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215881"/>
      <color rgb="FF42648A"/>
      <color rgb="FF969696"/>
      <color rgb="FFC0C0C0"/>
      <color rgb="FF427FC2"/>
      <color rgb="FF44678E"/>
      <color rgb="FF4A6F9C"/>
      <color rgb="FF3969A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0</xdr:row>
      <xdr:rowOff>175260</xdr:rowOff>
    </xdr:from>
    <xdr:to>
      <xdr:col>6</xdr:col>
      <xdr:colOff>251460</xdr:colOff>
      <xdr:row>1</xdr:row>
      <xdr:rowOff>123190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81ACA8A-56A6-4DDE-BC10-F730B2CB7896}"/>
            </a:ext>
          </a:extLst>
        </xdr:cNvPr>
        <xdr:cNvCxnSpPr/>
      </xdr:nvCxnSpPr>
      <xdr:spPr>
        <a:xfrm flipH="1">
          <a:off x="4152900" y="175260"/>
          <a:ext cx="716280" cy="3136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638810</xdr:colOff>
      <xdr:row>4</xdr:row>
      <xdr:rowOff>91440</xdr:rowOff>
    </xdr:from>
    <xdr:to>
      <xdr:col>17</xdr:col>
      <xdr:colOff>137160</xdr:colOff>
      <xdr:row>8</xdr:row>
      <xdr:rowOff>97790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93286594-982A-48D6-BAD7-67E27EF0F606}"/>
            </a:ext>
          </a:extLst>
        </xdr:cNvPr>
        <xdr:cNvCxnSpPr/>
      </xdr:nvCxnSpPr>
      <xdr:spPr>
        <a:xfrm flipH="1">
          <a:off x="3602990" y="1211580"/>
          <a:ext cx="3338830" cy="11036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247650</xdr:colOff>
      <xdr:row>0</xdr:row>
      <xdr:rowOff>47625</xdr:rowOff>
    </xdr:from>
    <xdr:to>
      <xdr:col>25</xdr:col>
      <xdr:colOff>104775</xdr:colOff>
      <xdr:row>1</xdr:row>
      <xdr:rowOff>209550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F14872-090F-151D-ED21-631D5A3E031A}"/>
            </a:ext>
            <a:ext uri="{147F2762-F138-4A5C-976F-8EAC2B608ADB}">
              <a16:predDERef xmlns:a16="http://schemas.microsoft.com/office/drawing/2014/main" pred="{93286594-982A-48D6-BAD7-67E27EF0F606}"/>
            </a:ext>
          </a:extLst>
        </xdr:cNvPr>
        <xdr:cNvSpPr txBox="1"/>
      </xdr:nvSpPr>
      <xdr:spPr>
        <a:xfrm>
          <a:off x="4467225" y="47625"/>
          <a:ext cx="3352800" cy="523875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Update Project start date and the dates in the gantt chart below will update accordingly.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17</xdr:col>
      <xdr:colOff>95250</xdr:colOff>
      <xdr:row>4</xdr:row>
      <xdr:rowOff>0</xdr:rowOff>
    </xdr:from>
    <xdr:to>
      <xdr:col>36</xdr:col>
      <xdr:colOff>66675</xdr:colOff>
      <xdr:row>11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35FFAC9-2E58-2A15-CA48-8ECEC02B4AC3}"/>
            </a:ext>
            <a:ext uri="{147F2762-F138-4A5C-976F-8EAC2B608ADB}">
              <a16:predDERef xmlns:a16="http://schemas.microsoft.com/office/drawing/2014/main" pred="{75F14872-090F-151D-ED21-631D5A3E031A}"/>
            </a:ext>
          </a:extLst>
        </xdr:cNvPr>
        <xdr:cNvSpPr txBox="1"/>
      </xdr:nvSpPr>
      <xdr:spPr>
        <a:xfrm>
          <a:off x="6438900" y="1104900"/>
          <a:ext cx="3228975" cy="150495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Enter start and end dates for each phase or task. The duration in days will automatically calculate and update the gantt chart. Update the progress to completion in column C throughout the project life cycle. The grey shading of the grantt chart bars will correpond to the % complete. The purple shade indicates the % remaining of task completion.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T45"/>
  <sheetViews>
    <sheetView showGridLines="0" tabSelected="1" showRuler="0" zoomScaleNormal="100" zoomScalePageLayoutView="70" workbookViewId="0">
      <pane ySplit="6" topLeftCell="A7" activePane="bottomLeft" state="frozen"/>
      <selection pane="bottomLeft" activeCell="S18" sqref="S18"/>
    </sheetView>
  </sheetViews>
  <sheetFormatPr defaultRowHeight="14.45"/>
  <cols>
    <col min="1" max="1" width="19.85546875" customWidth="1"/>
    <col min="2" max="2" width="9.140625" customWidth="1"/>
    <col min="3" max="3" width="10.7109375" customWidth="1"/>
    <col min="4" max="4" width="10.42578125" style="5" customWidth="1"/>
    <col min="5" max="5" width="10.42578125" customWidth="1"/>
    <col min="6" max="6" width="2.7109375" customWidth="1"/>
    <col min="7" max="7" width="6.140625" customWidth="1"/>
    <col min="8" max="63" width="2.5703125" customWidth="1"/>
    <col min="64" max="85" width="2" customWidth="1"/>
    <col min="86" max="98" width="2.28515625" customWidth="1"/>
  </cols>
  <sheetData>
    <row r="1" spans="1:98" ht="28.5">
      <c r="A1" s="16" t="s">
        <v>0</v>
      </c>
      <c r="B1" s="1"/>
      <c r="C1" s="2"/>
      <c r="D1" s="4"/>
      <c r="E1" s="85"/>
      <c r="G1" s="2"/>
      <c r="H1" s="8"/>
    </row>
    <row r="2" spans="1:98" ht="19.5" customHeight="1">
      <c r="A2" s="9" t="s">
        <v>1</v>
      </c>
      <c r="C2" s="6" t="s">
        <v>2</v>
      </c>
      <c r="D2" s="95">
        <v>46120</v>
      </c>
      <c r="E2" s="96"/>
    </row>
    <row r="3" spans="1:98" ht="19.5" customHeight="1">
      <c r="A3" s="9" t="s">
        <v>3</v>
      </c>
      <c r="C3" s="6" t="s">
        <v>4</v>
      </c>
      <c r="D3" s="97"/>
      <c r="E3" s="98"/>
    </row>
    <row r="4" spans="1:98" ht="19.5" customHeight="1">
      <c r="C4" s="6" t="s">
        <v>5</v>
      </c>
      <c r="D4" s="7">
        <v>1</v>
      </c>
      <c r="H4" s="92">
        <f>H5</f>
        <v>46118</v>
      </c>
      <c r="I4" s="93"/>
      <c r="J4" s="93"/>
      <c r="K4" s="93"/>
      <c r="L4" s="93"/>
      <c r="M4" s="93"/>
      <c r="N4" s="94"/>
      <c r="O4" s="92">
        <f>O5</f>
        <v>46125</v>
      </c>
      <c r="P4" s="93"/>
      <c r="Q4" s="93"/>
      <c r="R4" s="93"/>
      <c r="S4" s="93"/>
      <c r="T4" s="93"/>
      <c r="U4" s="94"/>
      <c r="V4" s="92">
        <f>V5</f>
        <v>46132</v>
      </c>
      <c r="W4" s="93"/>
      <c r="X4" s="93"/>
      <c r="Y4" s="93"/>
      <c r="Z4" s="93"/>
      <c r="AA4" s="93"/>
      <c r="AB4" s="94"/>
      <c r="AC4" s="92">
        <f>AC5</f>
        <v>46139</v>
      </c>
      <c r="AD4" s="93"/>
      <c r="AE4" s="93"/>
      <c r="AF4" s="93"/>
      <c r="AG4" s="93"/>
      <c r="AH4" s="93"/>
      <c r="AI4" s="94"/>
      <c r="AJ4" s="92">
        <f>AJ5</f>
        <v>46146</v>
      </c>
      <c r="AK4" s="93"/>
      <c r="AL4" s="93"/>
      <c r="AM4" s="93"/>
      <c r="AN4" s="93"/>
      <c r="AO4" s="93"/>
      <c r="AP4" s="94"/>
      <c r="AQ4" s="92">
        <f>AQ5</f>
        <v>46153</v>
      </c>
      <c r="AR4" s="93"/>
      <c r="AS4" s="93"/>
      <c r="AT4" s="93"/>
      <c r="AU4" s="93"/>
      <c r="AV4" s="93"/>
      <c r="AW4" s="94"/>
      <c r="AX4" s="92">
        <f>AX5</f>
        <v>46160</v>
      </c>
      <c r="AY4" s="93"/>
      <c r="AZ4" s="93"/>
      <c r="BA4" s="93"/>
      <c r="BB4" s="93"/>
      <c r="BC4" s="93"/>
      <c r="BD4" s="94"/>
      <c r="BE4" s="92">
        <f>BE5</f>
        <v>46167</v>
      </c>
      <c r="BF4" s="93"/>
      <c r="BG4" s="93"/>
      <c r="BH4" s="93"/>
      <c r="BI4" s="93"/>
      <c r="BJ4" s="93"/>
      <c r="BK4" s="94"/>
      <c r="BL4" s="92">
        <f t="shared" ref="BL4" si="0">BL5</f>
        <v>46174</v>
      </c>
      <c r="BM4" s="93"/>
      <c r="BN4" s="93"/>
      <c r="BO4" s="93"/>
      <c r="BP4" s="93"/>
      <c r="BQ4" s="93"/>
      <c r="BR4" s="94"/>
      <c r="BS4" s="92">
        <f t="shared" ref="BS4" si="1">BS5</f>
        <v>46181</v>
      </c>
      <c r="BT4" s="93"/>
      <c r="BU4" s="93"/>
      <c r="BV4" s="93"/>
      <c r="BW4" s="93"/>
      <c r="BX4" s="93"/>
      <c r="BY4" s="94"/>
      <c r="BZ4" s="92">
        <f>BZ5</f>
        <v>46188</v>
      </c>
      <c r="CA4" s="93"/>
      <c r="CB4" s="93"/>
      <c r="CC4" s="93"/>
      <c r="CD4" s="93"/>
      <c r="CE4" s="93"/>
      <c r="CF4" s="94"/>
      <c r="CG4" s="92">
        <f t="shared" ref="CG4" si="2">CG5</f>
        <v>46195</v>
      </c>
      <c r="CH4" s="93"/>
      <c r="CI4" s="93"/>
      <c r="CJ4" s="93"/>
      <c r="CK4" s="93"/>
      <c r="CL4" s="93"/>
      <c r="CM4" s="94"/>
      <c r="CN4" s="92">
        <f t="shared" ref="CN4" si="3">CN5</f>
        <v>46202</v>
      </c>
      <c r="CO4" s="93"/>
      <c r="CP4" s="93"/>
      <c r="CQ4" s="93"/>
      <c r="CR4" s="93"/>
      <c r="CS4" s="93"/>
      <c r="CT4" s="94"/>
    </row>
    <row r="5" spans="1:98">
      <c r="F5" s="6"/>
      <c r="H5" s="13">
        <f>D2-WEEKDAY(D2,1)+2+7*(D4-1)</f>
        <v>46118</v>
      </c>
      <c r="I5" s="12">
        <f>H5+1</f>
        <v>46119</v>
      </c>
      <c r="J5" s="12">
        <f t="shared" ref="J5:AW5" si="4">I5+1</f>
        <v>46120</v>
      </c>
      <c r="K5" s="12">
        <f t="shared" si="4"/>
        <v>46121</v>
      </c>
      <c r="L5" s="12">
        <f t="shared" si="4"/>
        <v>46122</v>
      </c>
      <c r="M5" s="12">
        <f t="shared" si="4"/>
        <v>46123</v>
      </c>
      <c r="N5" s="14">
        <f t="shared" si="4"/>
        <v>46124</v>
      </c>
      <c r="O5" s="13">
        <f>N5+1</f>
        <v>46125</v>
      </c>
      <c r="P5" s="12">
        <f>O5+1</f>
        <v>46126</v>
      </c>
      <c r="Q5" s="12">
        <f t="shared" si="4"/>
        <v>46127</v>
      </c>
      <c r="R5" s="12">
        <f t="shared" si="4"/>
        <v>46128</v>
      </c>
      <c r="S5" s="12">
        <f t="shared" si="4"/>
        <v>46129</v>
      </c>
      <c r="T5" s="12">
        <f t="shared" si="4"/>
        <v>46130</v>
      </c>
      <c r="U5" s="14">
        <f t="shared" si="4"/>
        <v>46131</v>
      </c>
      <c r="V5" s="13">
        <f>U5+1</f>
        <v>46132</v>
      </c>
      <c r="W5" s="12">
        <f>V5+1</f>
        <v>46133</v>
      </c>
      <c r="X5" s="12">
        <f t="shared" si="4"/>
        <v>46134</v>
      </c>
      <c r="Y5" s="12">
        <f t="shared" si="4"/>
        <v>46135</v>
      </c>
      <c r="Z5" s="12">
        <f t="shared" si="4"/>
        <v>46136</v>
      </c>
      <c r="AA5" s="12">
        <f t="shared" si="4"/>
        <v>46137</v>
      </c>
      <c r="AB5" s="14">
        <f t="shared" si="4"/>
        <v>46138</v>
      </c>
      <c r="AC5" s="13">
        <f>AB5+1</f>
        <v>46139</v>
      </c>
      <c r="AD5" s="12">
        <f>AC5+1</f>
        <v>46140</v>
      </c>
      <c r="AE5" s="12">
        <f t="shared" si="4"/>
        <v>46141</v>
      </c>
      <c r="AF5" s="12">
        <f t="shared" si="4"/>
        <v>46142</v>
      </c>
      <c r="AG5" s="12">
        <f t="shared" si="4"/>
        <v>46143</v>
      </c>
      <c r="AH5" s="12">
        <f t="shared" si="4"/>
        <v>46144</v>
      </c>
      <c r="AI5" s="14">
        <f t="shared" si="4"/>
        <v>46145</v>
      </c>
      <c r="AJ5" s="13">
        <f>AI5+1</f>
        <v>46146</v>
      </c>
      <c r="AK5" s="12">
        <f>AJ5+1</f>
        <v>46147</v>
      </c>
      <c r="AL5" s="12">
        <f t="shared" si="4"/>
        <v>46148</v>
      </c>
      <c r="AM5" s="12">
        <f t="shared" si="4"/>
        <v>46149</v>
      </c>
      <c r="AN5" s="12">
        <f t="shared" si="4"/>
        <v>46150</v>
      </c>
      <c r="AO5" s="12">
        <f t="shared" si="4"/>
        <v>46151</v>
      </c>
      <c r="AP5" s="14">
        <f t="shared" si="4"/>
        <v>46152</v>
      </c>
      <c r="AQ5" s="13">
        <f>AP5+1</f>
        <v>46153</v>
      </c>
      <c r="AR5" s="12">
        <f>AQ5+1</f>
        <v>46154</v>
      </c>
      <c r="AS5" s="12">
        <f t="shared" si="4"/>
        <v>46155</v>
      </c>
      <c r="AT5" s="12">
        <f t="shared" si="4"/>
        <v>46156</v>
      </c>
      <c r="AU5" s="12">
        <f t="shared" si="4"/>
        <v>46157</v>
      </c>
      <c r="AV5" s="12">
        <f t="shared" si="4"/>
        <v>46158</v>
      </c>
      <c r="AW5" s="14">
        <f t="shared" si="4"/>
        <v>46159</v>
      </c>
      <c r="AX5" s="13">
        <f>AW5+1</f>
        <v>46160</v>
      </c>
      <c r="AY5" s="12">
        <f>AX5+1</f>
        <v>46161</v>
      </c>
      <c r="AZ5" s="12">
        <f t="shared" ref="AZ5:BD5" si="5">AY5+1</f>
        <v>46162</v>
      </c>
      <c r="BA5" s="12">
        <f t="shared" si="5"/>
        <v>46163</v>
      </c>
      <c r="BB5" s="12">
        <f t="shared" si="5"/>
        <v>46164</v>
      </c>
      <c r="BC5" s="12">
        <f t="shared" si="5"/>
        <v>46165</v>
      </c>
      <c r="BD5" s="14">
        <f t="shared" si="5"/>
        <v>46166</v>
      </c>
      <c r="BE5" s="13">
        <f>BD5+1</f>
        <v>46167</v>
      </c>
      <c r="BF5" s="12">
        <f>BE5+1</f>
        <v>46168</v>
      </c>
      <c r="BG5" s="12">
        <f t="shared" ref="BG5:BM5" si="6">BF5+1</f>
        <v>46169</v>
      </c>
      <c r="BH5" s="12">
        <f t="shared" si="6"/>
        <v>46170</v>
      </c>
      <c r="BI5" s="12">
        <f t="shared" si="6"/>
        <v>46171</v>
      </c>
      <c r="BJ5" s="12">
        <f t="shared" si="6"/>
        <v>46172</v>
      </c>
      <c r="BK5" s="14">
        <f t="shared" si="6"/>
        <v>46173</v>
      </c>
      <c r="BL5" s="13">
        <f t="shared" si="6"/>
        <v>46174</v>
      </c>
      <c r="BM5" s="12">
        <f t="shared" si="6"/>
        <v>46175</v>
      </c>
      <c r="BN5" s="12">
        <f t="shared" ref="BN5" si="7">BM5+1</f>
        <v>46176</v>
      </c>
      <c r="BO5" s="12">
        <f t="shared" ref="BO5" si="8">BN5+1</f>
        <v>46177</v>
      </c>
      <c r="BP5" s="12">
        <f t="shared" ref="BP5" si="9">BO5+1</f>
        <v>46178</v>
      </c>
      <c r="BQ5" s="12">
        <f t="shared" ref="BQ5" si="10">BP5+1</f>
        <v>46179</v>
      </c>
      <c r="BR5" s="14">
        <f t="shared" ref="BR5:BT5" si="11">BQ5+1</f>
        <v>46180</v>
      </c>
      <c r="BS5" s="13">
        <f t="shared" si="11"/>
        <v>46181</v>
      </c>
      <c r="BT5" s="12">
        <f t="shared" si="11"/>
        <v>46182</v>
      </c>
      <c r="BU5" s="12">
        <f t="shared" ref="BU5" si="12">BT5+1</f>
        <v>46183</v>
      </c>
      <c r="BV5" s="12">
        <f t="shared" ref="BV5" si="13">BU5+1</f>
        <v>46184</v>
      </c>
      <c r="BW5" s="12">
        <f t="shared" ref="BW5" si="14">BV5+1</f>
        <v>46185</v>
      </c>
      <c r="BX5" s="12">
        <f t="shared" ref="BX5" si="15">BW5+1</f>
        <v>46186</v>
      </c>
      <c r="BY5" s="14">
        <f t="shared" ref="BY5" si="16">BX5+1</f>
        <v>46187</v>
      </c>
      <c r="BZ5" s="13">
        <f>BY5+1</f>
        <v>46188</v>
      </c>
      <c r="CA5" s="12">
        <f>BZ5+1</f>
        <v>46189</v>
      </c>
      <c r="CB5" s="12">
        <f t="shared" ref="CB5" si="17">CA5+1</f>
        <v>46190</v>
      </c>
      <c r="CC5" s="12">
        <f t="shared" ref="CC5" si="18">CB5+1</f>
        <v>46191</v>
      </c>
      <c r="CD5" s="12">
        <f t="shared" ref="CD5" si="19">CC5+1</f>
        <v>46192</v>
      </c>
      <c r="CE5" s="12">
        <f t="shared" ref="CE5" si="20">CD5+1</f>
        <v>46193</v>
      </c>
      <c r="CF5" s="14">
        <f t="shared" ref="CF5" si="21">CE5+1</f>
        <v>46194</v>
      </c>
      <c r="CG5" s="13">
        <f t="shared" ref="CG5" si="22">CF5+1</f>
        <v>46195</v>
      </c>
      <c r="CH5" s="12">
        <f t="shared" ref="CH5" si="23">CG5+1</f>
        <v>46196</v>
      </c>
      <c r="CI5" s="12">
        <f t="shared" ref="CI5" si="24">CH5+1</f>
        <v>46197</v>
      </c>
      <c r="CJ5" s="12">
        <f t="shared" ref="CJ5" si="25">CI5+1</f>
        <v>46198</v>
      </c>
      <c r="CK5" s="12">
        <f t="shared" ref="CK5" si="26">CJ5+1</f>
        <v>46199</v>
      </c>
      <c r="CL5" s="12">
        <f t="shared" ref="CL5" si="27">CK5+1</f>
        <v>46200</v>
      </c>
      <c r="CM5" s="14">
        <f t="shared" ref="CM5" si="28">CL5+1</f>
        <v>46201</v>
      </c>
      <c r="CN5" s="13">
        <f t="shared" ref="CN5" si="29">CM5+1</f>
        <v>46202</v>
      </c>
      <c r="CO5" s="12">
        <f t="shared" ref="CO5" si="30">CN5+1</f>
        <v>46203</v>
      </c>
      <c r="CP5" s="12">
        <f t="shared" ref="CP5" si="31">CO5+1</f>
        <v>46204</v>
      </c>
      <c r="CQ5" s="12">
        <f t="shared" ref="CQ5" si="32">CP5+1</f>
        <v>46205</v>
      </c>
      <c r="CR5" s="12">
        <f t="shared" ref="CR5" si="33">CQ5+1</f>
        <v>46206</v>
      </c>
      <c r="CS5" s="12">
        <f t="shared" ref="CS5" si="34">CR5+1</f>
        <v>46207</v>
      </c>
      <c r="CT5" s="14">
        <f t="shared" ref="CT5" si="35">CS5+1</f>
        <v>46208</v>
      </c>
    </row>
    <row r="6" spans="1:98" ht="29.25" customHeight="1" thickBot="1">
      <c r="A6" s="10" t="s">
        <v>6</v>
      </c>
      <c r="B6" s="11" t="s">
        <v>7</v>
      </c>
      <c r="C6" s="11" t="s">
        <v>8</v>
      </c>
      <c r="D6" s="11" t="s">
        <v>9</v>
      </c>
      <c r="E6" s="11" t="s">
        <v>10</v>
      </c>
      <c r="F6" s="11"/>
      <c r="G6" s="11" t="s">
        <v>11</v>
      </c>
      <c r="H6" s="15" t="str">
        <f t="shared" ref="H6" si="36">LEFT(TEXT(H5,"ddd"),1)</f>
        <v>M</v>
      </c>
      <c r="I6" s="15" t="str">
        <f t="shared" ref="I6:AQ6" si="37">LEFT(TEXT(I5,"ddd"),1)</f>
        <v>T</v>
      </c>
      <c r="J6" s="15" t="str">
        <f t="shared" si="37"/>
        <v>W</v>
      </c>
      <c r="K6" s="15" t="str">
        <f t="shared" si="37"/>
        <v>T</v>
      </c>
      <c r="L6" s="15" t="str">
        <f t="shared" si="37"/>
        <v>F</v>
      </c>
      <c r="M6" s="15" t="str">
        <f t="shared" si="37"/>
        <v>S</v>
      </c>
      <c r="N6" s="15" t="str">
        <f t="shared" si="37"/>
        <v>S</v>
      </c>
      <c r="O6" s="15" t="str">
        <f t="shared" si="37"/>
        <v>M</v>
      </c>
      <c r="P6" s="15" t="str">
        <f t="shared" si="37"/>
        <v>T</v>
      </c>
      <c r="Q6" s="15" t="str">
        <f t="shared" si="37"/>
        <v>W</v>
      </c>
      <c r="R6" s="15" t="str">
        <f t="shared" si="37"/>
        <v>T</v>
      </c>
      <c r="S6" s="15" t="str">
        <f t="shared" si="37"/>
        <v>F</v>
      </c>
      <c r="T6" s="15" t="str">
        <f t="shared" si="37"/>
        <v>S</v>
      </c>
      <c r="U6" s="15" t="str">
        <f t="shared" si="37"/>
        <v>S</v>
      </c>
      <c r="V6" s="15" t="str">
        <f t="shared" si="37"/>
        <v>M</v>
      </c>
      <c r="W6" s="15" t="str">
        <f t="shared" si="37"/>
        <v>T</v>
      </c>
      <c r="X6" s="15" t="str">
        <f t="shared" si="37"/>
        <v>W</v>
      </c>
      <c r="Y6" s="15" t="str">
        <f t="shared" si="37"/>
        <v>T</v>
      </c>
      <c r="Z6" s="15" t="str">
        <f t="shared" si="37"/>
        <v>F</v>
      </c>
      <c r="AA6" s="15" t="str">
        <f t="shared" si="37"/>
        <v>S</v>
      </c>
      <c r="AB6" s="15" t="str">
        <f t="shared" si="37"/>
        <v>S</v>
      </c>
      <c r="AC6" s="15" t="str">
        <f t="shared" si="37"/>
        <v>M</v>
      </c>
      <c r="AD6" s="15" t="str">
        <f t="shared" si="37"/>
        <v>T</v>
      </c>
      <c r="AE6" s="15" t="str">
        <f t="shared" si="37"/>
        <v>W</v>
      </c>
      <c r="AF6" s="15" t="str">
        <f t="shared" si="37"/>
        <v>T</v>
      </c>
      <c r="AG6" s="15" t="str">
        <f t="shared" si="37"/>
        <v>F</v>
      </c>
      <c r="AH6" s="15" t="str">
        <f t="shared" si="37"/>
        <v>S</v>
      </c>
      <c r="AI6" s="15" t="str">
        <f t="shared" si="37"/>
        <v>S</v>
      </c>
      <c r="AJ6" s="15" t="str">
        <f t="shared" si="37"/>
        <v>M</v>
      </c>
      <c r="AK6" s="15" t="str">
        <f t="shared" si="37"/>
        <v>T</v>
      </c>
      <c r="AL6" s="15" t="str">
        <f t="shared" si="37"/>
        <v>W</v>
      </c>
      <c r="AM6" s="15" t="str">
        <f t="shared" si="37"/>
        <v>T</v>
      </c>
      <c r="AN6" s="15" t="str">
        <f t="shared" si="37"/>
        <v>F</v>
      </c>
      <c r="AO6" s="15" t="str">
        <f t="shared" si="37"/>
        <v>S</v>
      </c>
      <c r="AP6" s="15" t="str">
        <f t="shared" si="37"/>
        <v>S</v>
      </c>
      <c r="AQ6" s="15" t="str">
        <f t="shared" si="37"/>
        <v>M</v>
      </c>
      <c r="AR6" s="15" t="str">
        <f t="shared" ref="AR6:BK6" si="38">LEFT(TEXT(AR5,"ddd"),1)</f>
        <v>T</v>
      </c>
      <c r="AS6" s="15" t="str">
        <f t="shared" si="38"/>
        <v>W</v>
      </c>
      <c r="AT6" s="15" t="str">
        <f t="shared" si="38"/>
        <v>T</v>
      </c>
      <c r="AU6" s="15" t="str">
        <f t="shared" si="38"/>
        <v>F</v>
      </c>
      <c r="AV6" s="15" t="str">
        <f t="shared" si="38"/>
        <v>S</v>
      </c>
      <c r="AW6" s="15" t="str">
        <f t="shared" si="38"/>
        <v>S</v>
      </c>
      <c r="AX6" s="15" t="str">
        <f t="shared" si="38"/>
        <v>M</v>
      </c>
      <c r="AY6" s="15" t="str">
        <f t="shared" si="38"/>
        <v>T</v>
      </c>
      <c r="AZ6" s="15" t="str">
        <f t="shared" si="38"/>
        <v>W</v>
      </c>
      <c r="BA6" s="15" t="str">
        <f t="shared" si="38"/>
        <v>T</v>
      </c>
      <c r="BB6" s="15" t="str">
        <f t="shared" si="38"/>
        <v>F</v>
      </c>
      <c r="BC6" s="15" t="str">
        <f t="shared" si="38"/>
        <v>S</v>
      </c>
      <c r="BD6" s="15" t="str">
        <f t="shared" si="38"/>
        <v>S</v>
      </c>
      <c r="BE6" s="15" t="str">
        <f t="shared" si="38"/>
        <v>M</v>
      </c>
      <c r="BF6" s="15" t="str">
        <f t="shared" si="38"/>
        <v>T</v>
      </c>
      <c r="BG6" s="15" t="str">
        <f t="shared" si="38"/>
        <v>W</v>
      </c>
      <c r="BH6" s="15" t="str">
        <f t="shared" si="38"/>
        <v>T</v>
      </c>
      <c r="BI6" s="15" t="str">
        <f t="shared" si="38"/>
        <v>F</v>
      </c>
      <c r="BJ6" s="15" t="str">
        <f t="shared" si="38"/>
        <v>S</v>
      </c>
      <c r="BK6" s="15" t="str">
        <f t="shared" si="38"/>
        <v>S</v>
      </c>
      <c r="BL6" s="15" t="str">
        <f t="shared" ref="BL6:CF6" si="39">LEFT(TEXT(BL5,"ddd"),1)</f>
        <v>M</v>
      </c>
      <c r="BM6" s="15" t="str">
        <f t="shared" si="39"/>
        <v>T</v>
      </c>
      <c r="BN6" s="15" t="str">
        <f t="shared" si="39"/>
        <v>W</v>
      </c>
      <c r="BO6" s="15" t="str">
        <f t="shared" si="39"/>
        <v>T</v>
      </c>
      <c r="BP6" s="15" t="str">
        <f t="shared" si="39"/>
        <v>F</v>
      </c>
      <c r="BQ6" s="15" t="str">
        <f t="shared" si="39"/>
        <v>S</v>
      </c>
      <c r="BR6" s="15" t="str">
        <f t="shared" si="39"/>
        <v>S</v>
      </c>
      <c r="BS6" s="15" t="str">
        <f t="shared" si="39"/>
        <v>M</v>
      </c>
      <c r="BT6" s="15" t="str">
        <f t="shared" si="39"/>
        <v>T</v>
      </c>
      <c r="BU6" s="15" t="str">
        <f t="shared" si="39"/>
        <v>W</v>
      </c>
      <c r="BV6" s="15" t="str">
        <f t="shared" si="39"/>
        <v>T</v>
      </c>
      <c r="BW6" s="15" t="str">
        <f t="shared" si="39"/>
        <v>F</v>
      </c>
      <c r="BX6" s="15" t="str">
        <f t="shared" si="39"/>
        <v>S</v>
      </c>
      <c r="BY6" s="15" t="str">
        <f t="shared" si="39"/>
        <v>S</v>
      </c>
      <c r="BZ6" s="15" t="str">
        <f t="shared" si="39"/>
        <v>M</v>
      </c>
      <c r="CA6" s="15" t="str">
        <f t="shared" si="39"/>
        <v>T</v>
      </c>
      <c r="CB6" s="15" t="str">
        <f t="shared" si="39"/>
        <v>W</v>
      </c>
      <c r="CC6" s="15" t="str">
        <f t="shared" si="39"/>
        <v>T</v>
      </c>
      <c r="CD6" s="15" t="str">
        <f t="shared" si="39"/>
        <v>F</v>
      </c>
      <c r="CE6" s="15" t="str">
        <f t="shared" si="39"/>
        <v>S</v>
      </c>
      <c r="CF6" s="15" t="str">
        <f t="shared" si="39"/>
        <v>S</v>
      </c>
      <c r="CG6" s="15" t="str">
        <f t="shared" ref="CG6:CT6" si="40">LEFT(TEXT(CG5,"ddd"),1)</f>
        <v>M</v>
      </c>
      <c r="CH6" s="15" t="str">
        <f t="shared" si="40"/>
        <v>T</v>
      </c>
      <c r="CI6" s="15" t="str">
        <f t="shared" si="40"/>
        <v>W</v>
      </c>
      <c r="CJ6" s="15" t="str">
        <f t="shared" si="40"/>
        <v>T</v>
      </c>
      <c r="CK6" s="15" t="str">
        <f t="shared" si="40"/>
        <v>F</v>
      </c>
      <c r="CL6" s="15" t="str">
        <f t="shared" si="40"/>
        <v>S</v>
      </c>
      <c r="CM6" s="15" t="str">
        <f t="shared" si="40"/>
        <v>S</v>
      </c>
      <c r="CN6" s="15" t="str">
        <f t="shared" si="40"/>
        <v>M</v>
      </c>
      <c r="CO6" s="15" t="str">
        <f t="shared" si="40"/>
        <v>T</v>
      </c>
      <c r="CP6" s="15" t="str">
        <f t="shared" si="40"/>
        <v>W</v>
      </c>
      <c r="CQ6" s="15" t="str">
        <f t="shared" si="40"/>
        <v>T</v>
      </c>
      <c r="CR6" s="15" t="str">
        <f t="shared" si="40"/>
        <v>F</v>
      </c>
      <c r="CS6" s="15" t="str">
        <f t="shared" si="40"/>
        <v>S</v>
      </c>
      <c r="CT6" s="15" t="str">
        <f t="shared" si="40"/>
        <v>S</v>
      </c>
    </row>
    <row r="7" spans="1:98" s="3" customFormat="1" ht="15">
      <c r="A7" s="19"/>
      <c r="B7" s="20"/>
      <c r="C7" s="21"/>
      <c r="D7" s="22"/>
      <c r="E7" s="23"/>
      <c r="F7" s="24"/>
      <c r="G7" s="24" t="str">
        <f t="shared" ref="G7:G41" ca="1" si="41">IF(OR(ISBLANK(task_start),ISBLANK(task_end)),"",task_end-task_start+1)</f>
        <v/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</row>
    <row r="8" spans="1:98" s="3" customFormat="1" ht="15">
      <c r="A8" s="25" t="s">
        <v>12</v>
      </c>
      <c r="B8" s="26"/>
      <c r="C8" s="27"/>
      <c r="D8" s="28"/>
      <c r="F8" s="29"/>
      <c r="G8" s="24" t="str">
        <f t="shared" ca="1" si="41"/>
        <v/>
      </c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</row>
    <row r="9" spans="1:98" s="3" customFormat="1" ht="15">
      <c r="A9" s="91" t="s">
        <v>13</v>
      </c>
      <c r="B9" s="89"/>
      <c r="C9" s="32">
        <v>0.5</v>
      </c>
      <c r="D9" s="90">
        <v>46120</v>
      </c>
      <c r="E9" s="90">
        <v>46126</v>
      </c>
      <c r="F9" s="24"/>
      <c r="G9" s="24">
        <f ca="1">IF(OR(ISBLANK(task_start),ISBLANK(task_end)),"",task_end-task_start+1)</f>
        <v>7</v>
      </c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</row>
    <row r="10" spans="1:98" s="3" customFormat="1" ht="15">
      <c r="A10" s="30" t="s">
        <v>14</v>
      </c>
      <c r="B10" s="31"/>
      <c r="C10" s="32">
        <v>0</v>
      </c>
      <c r="D10" s="33"/>
      <c r="E10" s="34"/>
      <c r="F10" s="24"/>
      <c r="G10" s="24" t="str">
        <f ca="1">IF(OR(ISBLANK(task_start),ISBLANK(task_end)),"",task_end-task_start+1)</f>
        <v/>
      </c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2"/>
      <c r="U10" s="82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</row>
    <row r="11" spans="1:98" s="3" customFormat="1" ht="15">
      <c r="A11" s="30" t="s">
        <v>15</v>
      </c>
      <c r="B11" s="31"/>
      <c r="C11" s="32">
        <v>0</v>
      </c>
      <c r="D11" s="33"/>
      <c r="E11" s="34"/>
      <c r="F11" s="24"/>
      <c r="G11" s="24" t="str">
        <f ca="1">IF(OR(ISBLANK(task_start),ISBLANK(task_end)),"",task_end-task_start+1)</f>
        <v/>
      </c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</row>
    <row r="12" spans="1:98" s="3" customFormat="1" ht="15">
      <c r="A12" s="30" t="s">
        <v>16</v>
      </c>
      <c r="B12" s="31"/>
      <c r="C12" s="32">
        <v>0</v>
      </c>
      <c r="D12" s="33"/>
      <c r="E12" s="34"/>
      <c r="F12" s="24"/>
      <c r="G12" s="24" t="str">
        <f ca="1">IF(OR(ISBLANK(task_start),ISBLANK(task_end)),"",task_end-task_start+1)</f>
        <v/>
      </c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2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</row>
    <row r="13" spans="1:98" s="3" customFormat="1" ht="15">
      <c r="A13" s="30" t="s">
        <v>17</v>
      </c>
      <c r="B13" s="31"/>
      <c r="C13" s="32">
        <v>0</v>
      </c>
      <c r="D13" s="33"/>
      <c r="E13" s="34"/>
      <c r="F13" s="24"/>
      <c r="G13" s="24" t="str">
        <f ca="1">IF(OR(ISBLANK(task_start),ISBLANK(task_end)),"",task_end-task_start+1)</f>
        <v/>
      </c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</row>
    <row r="14" spans="1:98" s="3" customFormat="1" ht="15">
      <c r="A14" s="35" t="s">
        <v>18</v>
      </c>
      <c r="B14" s="36"/>
      <c r="C14" s="37"/>
      <c r="D14" s="38"/>
      <c r="E14" s="39"/>
      <c r="F14" s="24"/>
      <c r="G14" s="24" t="str">
        <f ca="1">IF(OR(ISBLANK(task_start),ISBLANK(task_end)),"",task_end-task_start+1)</f>
        <v/>
      </c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</row>
    <row r="15" spans="1:98" s="3" customFormat="1" ht="15">
      <c r="A15" s="40" t="s">
        <v>19</v>
      </c>
      <c r="B15" s="41"/>
      <c r="C15" s="42">
        <v>0</v>
      </c>
      <c r="D15" s="43"/>
      <c r="E15" s="44"/>
      <c r="F15" s="24"/>
      <c r="G15" s="24" t="str">
        <f ca="1">IF(OR(ISBLANK(task_start),ISBLANK(task_end)),"",task_end-task_start+1)</f>
        <v/>
      </c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</row>
    <row r="16" spans="1:98" s="3" customFormat="1" ht="15">
      <c r="A16" s="40" t="s">
        <v>14</v>
      </c>
      <c r="B16" s="41"/>
      <c r="C16" s="42">
        <v>0</v>
      </c>
      <c r="D16" s="43"/>
      <c r="E16" s="44"/>
      <c r="F16" s="24"/>
      <c r="G16" s="24" t="str">
        <f ca="1">IF(OR(ISBLANK(task_start),ISBLANK(task_end)),"",task_end-task_start+1)</f>
        <v/>
      </c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2"/>
      <c r="U16" s="82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</row>
    <row r="17" spans="1:98" s="3" customFormat="1" ht="15">
      <c r="A17" s="40" t="s">
        <v>15</v>
      </c>
      <c r="B17" s="41"/>
      <c r="C17" s="42">
        <v>0</v>
      </c>
      <c r="D17" s="43"/>
      <c r="E17" s="44"/>
      <c r="F17" s="24"/>
      <c r="G17" s="24" t="str">
        <f ca="1">IF(OR(ISBLANK(task_start),ISBLANK(task_end)),"",task_end-task_start+1)</f>
        <v/>
      </c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</row>
    <row r="18" spans="1:98" s="3" customFormat="1" ht="15">
      <c r="A18" s="40" t="s">
        <v>16</v>
      </c>
      <c r="B18" s="41"/>
      <c r="C18" s="42">
        <v>0</v>
      </c>
      <c r="D18" s="43"/>
      <c r="E18" s="44"/>
      <c r="F18" s="24"/>
      <c r="G18" s="24" t="str">
        <f ca="1">IF(OR(ISBLANK(task_start),ISBLANK(task_end)),"",task_end-task_start+1)</f>
        <v/>
      </c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2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</row>
    <row r="19" spans="1:98" s="3" customFormat="1" ht="15">
      <c r="A19" s="40" t="s">
        <v>17</v>
      </c>
      <c r="B19" s="41"/>
      <c r="C19" s="42">
        <v>0</v>
      </c>
      <c r="D19" s="43"/>
      <c r="E19" s="44"/>
      <c r="F19" s="24"/>
      <c r="G19" s="24" t="str">
        <f ca="1">IF(OR(ISBLANK(task_start),ISBLANK(task_end)),"",task_end-task_start+1)</f>
        <v/>
      </c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</row>
    <row r="20" spans="1:98" s="3" customFormat="1" ht="15">
      <c r="A20" s="45" t="s">
        <v>20</v>
      </c>
      <c r="B20" s="46"/>
      <c r="C20" s="47"/>
      <c r="D20" s="48"/>
      <c r="E20" s="49"/>
      <c r="F20" s="24"/>
      <c r="G20" s="24" t="str">
        <f ca="1">IF(OR(ISBLANK(task_start),ISBLANK(task_end)),"",task_end-task_start+1)</f>
        <v/>
      </c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</row>
    <row r="21" spans="1:98" s="3" customFormat="1" ht="15">
      <c r="A21" s="50" t="s">
        <v>19</v>
      </c>
      <c r="B21" s="51"/>
      <c r="C21" s="52">
        <v>0</v>
      </c>
      <c r="D21" s="53"/>
      <c r="E21" s="54"/>
      <c r="F21" s="24"/>
      <c r="G21" s="24" t="str">
        <f ca="1">IF(OR(ISBLANK(task_start),ISBLANK(task_end)),"",task_end-task_start+1)</f>
        <v/>
      </c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</row>
    <row r="22" spans="1:98" s="3" customFormat="1" ht="15">
      <c r="A22" s="50" t="s">
        <v>14</v>
      </c>
      <c r="B22" s="51"/>
      <c r="C22" s="52">
        <v>0</v>
      </c>
      <c r="D22" s="53"/>
      <c r="E22" s="54"/>
      <c r="F22" s="24"/>
      <c r="G22" s="24" t="str">
        <f ca="1">IF(OR(ISBLANK(task_start),ISBLANK(task_end)),"",task_end-task_start+1)</f>
        <v/>
      </c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</row>
    <row r="23" spans="1:98" s="3" customFormat="1" ht="15">
      <c r="A23" s="50" t="s">
        <v>15</v>
      </c>
      <c r="B23" s="51"/>
      <c r="C23" s="52">
        <v>0</v>
      </c>
      <c r="D23" s="53"/>
      <c r="E23" s="54"/>
      <c r="F23" s="24"/>
      <c r="G23" s="24" t="str">
        <f ca="1">IF(OR(ISBLANK(task_start),ISBLANK(task_end)),"",task_end-task_start+1)</f>
        <v/>
      </c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</row>
    <row r="24" spans="1:98" s="3" customFormat="1" ht="15">
      <c r="A24" s="50" t="s">
        <v>16</v>
      </c>
      <c r="B24" s="51"/>
      <c r="C24" s="52">
        <v>0</v>
      </c>
      <c r="D24" s="53"/>
      <c r="E24" s="54"/>
      <c r="F24" s="24"/>
      <c r="G24" s="24" t="str">
        <f ca="1">IF(OR(ISBLANK(task_start),ISBLANK(task_end)),"",task_end-task_start+1)</f>
        <v/>
      </c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</row>
    <row r="25" spans="1:98" s="3" customFormat="1" ht="15">
      <c r="A25" s="50" t="s">
        <v>17</v>
      </c>
      <c r="B25" s="51"/>
      <c r="C25" s="52">
        <v>0</v>
      </c>
      <c r="D25" s="53"/>
      <c r="E25" s="54"/>
      <c r="F25" s="24"/>
      <c r="G25" s="24" t="str">
        <f ca="1">IF(OR(ISBLANK(task_start),ISBLANK(task_end)),"",task_end-task_start+1)</f>
        <v/>
      </c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</row>
    <row r="26" spans="1:98" s="3" customFormat="1" ht="15">
      <c r="A26" s="55" t="s">
        <v>21</v>
      </c>
      <c r="B26" s="56"/>
      <c r="C26" s="57"/>
      <c r="D26" s="58"/>
      <c r="E26" s="59"/>
      <c r="F26" s="24"/>
      <c r="G26" s="24" t="str">
        <f ca="1">IF(OR(ISBLANK(task_start),ISBLANK(task_end)),"",task_end-task_start+1)</f>
        <v/>
      </c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</row>
    <row r="27" spans="1:98" s="3" customFormat="1" ht="15">
      <c r="A27" s="60" t="s">
        <v>19</v>
      </c>
      <c r="B27" s="61"/>
      <c r="C27" s="62">
        <v>0</v>
      </c>
      <c r="D27" s="63"/>
      <c r="E27" s="64"/>
      <c r="F27" s="24"/>
      <c r="G27" s="24" t="str">
        <f ca="1">IF(OR(ISBLANK(task_start),ISBLANK(task_end)),"",task_end-task_start+1)</f>
        <v/>
      </c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</row>
    <row r="28" spans="1:98" s="3" customFormat="1" ht="15">
      <c r="A28" s="60" t="s">
        <v>14</v>
      </c>
      <c r="B28" s="61"/>
      <c r="C28" s="62">
        <v>0</v>
      </c>
      <c r="D28" s="63"/>
      <c r="E28" s="64"/>
      <c r="F28" s="24"/>
      <c r="G28" s="24" t="str">
        <f ca="1">IF(OR(ISBLANK(task_start),ISBLANK(task_end)),"",task_end-task_start+1)</f>
        <v/>
      </c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</row>
    <row r="29" spans="1:98" s="3" customFormat="1" ht="15">
      <c r="A29" s="60" t="s">
        <v>15</v>
      </c>
      <c r="B29" s="61"/>
      <c r="C29" s="62">
        <v>0</v>
      </c>
      <c r="D29" s="63"/>
      <c r="E29" s="64"/>
      <c r="F29" s="24"/>
      <c r="G29" s="24" t="str">
        <f ca="1">IF(OR(ISBLANK(task_start),ISBLANK(task_end)),"",task_end-task_start+1)</f>
        <v/>
      </c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</row>
    <row r="30" spans="1:98" s="3" customFormat="1" ht="15">
      <c r="A30" s="60" t="s">
        <v>16</v>
      </c>
      <c r="B30" s="61"/>
      <c r="C30" s="62">
        <v>0</v>
      </c>
      <c r="D30" s="63"/>
      <c r="E30" s="64"/>
      <c r="F30" s="24"/>
      <c r="G30" s="24" t="str">
        <f ca="1">IF(OR(ISBLANK(task_start),ISBLANK(task_end)),"",task_end-task_start+1)</f>
        <v/>
      </c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</row>
    <row r="31" spans="1:98" s="3" customFormat="1" ht="15">
      <c r="A31" s="60" t="s">
        <v>17</v>
      </c>
      <c r="B31" s="61"/>
      <c r="C31" s="62">
        <v>0</v>
      </c>
      <c r="D31" s="63"/>
      <c r="E31" s="64"/>
      <c r="F31" s="24"/>
      <c r="G31" s="24" t="str">
        <f ca="1">IF(OR(ISBLANK(task_start),ISBLANK(task_end)),"",task_end-task_start+1)</f>
        <v/>
      </c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</row>
    <row r="32" spans="1:98" s="3" customFormat="1" ht="15">
      <c r="A32" s="65" t="s">
        <v>22</v>
      </c>
      <c r="B32" s="66"/>
      <c r="C32" s="67"/>
      <c r="D32" s="68"/>
      <c r="E32" s="69"/>
      <c r="F32" s="24"/>
      <c r="G32" s="24" t="str">
        <f ca="1">IF(OR(ISBLANK(task_start),ISBLANK(task_end)),"",task_end-task_start+1)</f>
        <v/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</row>
    <row r="33" spans="1:98" s="3" customFormat="1" ht="15">
      <c r="A33" s="70" t="s">
        <v>19</v>
      </c>
      <c r="B33" s="71"/>
      <c r="C33" s="72"/>
      <c r="D33" s="73"/>
      <c r="E33" s="74"/>
      <c r="F33" s="24"/>
      <c r="G33" s="24" t="str">
        <f ca="1">IF(OR(ISBLANK(task_start),ISBLANK(task_end)),"",task_end-task_start+1)</f>
        <v/>
      </c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</row>
    <row r="34" spans="1:98" s="3" customFormat="1" ht="15">
      <c r="A34" s="70" t="s">
        <v>14</v>
      </c>
      <c r="B34" s="71"/>
      <c r="C34" s="72"/>
      <c r="D34" s="73"/>
      <c r="E34" s="74"/>
      <c r="F34" s="24"/>
      <c r="G34" s="24" t="str">
        <f ca="1">IF(OR(ISBLANK(task_start),ISBLANK(task_end)),"",task_end-task_start+1)</f>
        <v/>
      </c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</row>
    <row r="35" spans="1:98" s="3" customFormat="1" ht="15">
      <c r="A35" s="70" t="s">
        <v>15</v>
      </c>
      <c r="B35" s="71"/>
      <c r="C35" s="72">
        <v>0</v>
      </c>
      <c r="D35" s="73"/>
      <c r="E35" s="74"/>
      <c r="F35" s="24"/>
      <c r="G35" s="24" t="str">
        <f ca="1">IF(OR(ISBLANK(task_start),ISBLANK(task_end)),"",task_end-task_start+1)</f>
        <v/>
      </c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</row>
    <row r="36" spans="1:98" s="3" customFormat="1" ht="15">
      <c r="A36" s="70" t="s">
        <v>16</v>
      </c>
      <c r="B36" s="71"/>
      <c r="C36" s="72">
        <v>0</v>
      </c>
      <c r="D36" s="73"/>
      <c r="E36" s="74"/>
      <c r="F36" s="24"/>
      <c r="G36" s="24" t="str">
        <f ca="1">IF(OR(ISBLANK(task_start),ISBLANK(task_end)),"",task_end-task_start+1)</f>
        <v/>
      </c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</row>
    <row r="37" spans="1:98" s="3" customFormat="1" ht="15">
      <c r="A37" s="70" t="s">
        <v>17</v>
      </c>
      <c r="B37" s="71"/>
      <c r="C37" s="72">
        <v>0</v>
      </c>
      <c r="D37" s="73"/>
      <c r="E37" s="74"/>
      <c r="F37" s="24"/>
      <c r="G37" s="24" t="str">
        <f ca="1">IF(OR(ISBLANK(task_start),ISBLANK(task_end)),"",task_end-task_start+1)</f>
        <v/>
      </c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</row>
    <row r="38" spans="1:98" s="3" customFormat="1" ht="15">
      <c r="A38" s="19"/>
      <c r="B38" s="20"/>
      <c r="C38" s="21"/>
      <c r="D38" s="22"/>
      <c r="E38" s="23"/>
      <c r="F38" s="24"/>
      <c r="G38" s="24" t="str">
        <f t="shared" ca="1" si="41"/>
        <v/>
      </c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</row>
    <row r="39" spans="1:98" s="3" customFormat="1" ht="15">
      <c r="A39" s="19"/>
      <c r="B39" s="20"/>
      <c r="C39" s="21"/>
      <c r="D39" s="22"/>
      <c r="E39" s="23"/>
      <c r="F39" s="24"/>
      <c r="G39" s="24" t="str">
        <f t="shared" ca="1" si="41"/>
        <v/>
      </c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</row>
    <row r="40" spans="1:98" s="3" customFormat="1" ht="15">
      <c r="A40" s="19"/>
      <c r="B40" s="20"/>
      <c r="C40" s="21"/>
      <c r="D40" s="22"/>
      <c r="E40" s="23"/>
      <c r="F40" s="24"/>
      <c r="G40" s="24" t="str">
        <f t="shared" ca="1" si="41"/>
        <v/>
      </c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</row>
    <row r="41" spans="1:98" s="3" customFormat="1" ht="15">
      <c r="A41" s="75" t="s">
        <v>23</v>
      </c>
      <c r="B41" s="76"/>
      <c r="C41" s="77"/>
      <c r="D41" s="78"/>
      <c r="E41" s="79"/>
      <c r="F41" s="80"/>
      <c r="G41" s="80" t="str">
        <f t="shared" ca="1" si="41"/>
        <v/>
      </c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</row>
    <row r="42" spans="1:98" ht="15">
      <c r="F42" s="6"/>
    </row>
    <row r="43" spans="1:98" ht="15">
      <c r="A43" s="88" t="s">
        <v>24</v>
      </c>
      <c r="B43" s="17"/>
      <c r="E43" s="84">
        <v>43113</v>
      </c>
    </row>
    <row r="44" spans="1:98">
      <c r="A44" s="87"/>
      <c r="B44" s="18"/>
    </row>
    <row r="45" spans="1:98">
      <c r="A45" s="86"/>
    </row>
  </sheetData>
  <mergeCells count="15">
    <mergeCell ref="AJ4:AP4"/>
    <mergeCell ref="AQ4:AW4"/>
    <mergeCell ref="AX4:BD4"/>
    <mergeCell ref="BE4:BK4"/>
    <mergeCell ref="D2:E2"/>
    <mergeCell ref="H4:N4"/>
    <mergeCell ref="O4:U4"/>
    <mergeCell ref="V4:AB4"/>
    <mergeCell ref="AC4:AI4"/>
    <mergeCell ref="D3:E3"/>
    <mergeCell ref="BL4:BR4"/>
    <mergeCell ref="BS4:BY4"/>
    <mergeCell ref="BZ4:CF4"/>
    <mergeCell ref="CG4:CM4"/>
    <mergeCell ref="CN4:CT4"/>
  </mergeCells>
  <conditionalFormatting sqref="C7:C41">
    <cfRule type="dataBar" priority="12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{B0389232-4C98-4A03-AD0E-39F63BAD1F53}</x14:id>
        </ext>
      </extLst>
    </cfRule>
  </conditionalFormatting>
  <conditionalFormatting sqref="H7:CT41">
    <cfRule type="expression" dxfId="2" priority="25">
      <formula>AND(task_start&lt;=H$5,ROUNDDOWN((task_end-task_start+1)*task_progress,0)+task_start-1&gt;=H$5)</formula>
    </cfRule>
    <cfRule type="expression" dxfId="1" priority="26" stopIfTrue="1">
      <formula>AND(task_end&gt;=H$5,task_start&lt;H$5+1)</formula>
    </cfRule>
  </conditionalFormatting>
  <conditionalFormatting sqref="H5:CT41">
    <cfRule type="expression" dxfId="0" priority="27">
      <formula>AND(today&gt;=H$5,today&lt;H$5+1)</formula>
    </cfRule>
  </conditionalFormatting>
  <dataValidations count="1">
    <dataValidation type="whole" operator="greaterThanOrEqual" allowBlank="1" showInputMessage="1" promptTitle="Display Week" prompt="Changing this number will scroll the Gantt Chart view." sqref="D4" xr:uid="{00000000-0002-0000-0000-000000000000}">
      <formula1>1</formula1>
    </dataValidation>
  </dataValidations>
  <pageMargins left="0.35" right="0.35" top="0.35" bottom="0.5" header="0.3" footer="0.3"/>
  <pageSetup scale="62" fitToHeight="0" orientation="landscape" r:id="rId1"/>
  <headerFooter scaleWithDoc="0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389232-4C98-4A03-AD0E-39F63BAD1F5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C7:C41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34D4FC2E64834B87157BCB15E9EAFA" ma:contentTypeVersion="10" ma:contentTypeDescription="Create a new document." ma:contentTypeScope="" ma:versionID="72a8294de60af0e50248f4bd4e0ef2a6">
  <xsd:schema xmlns:xsd="http://www.w3.org/2001/XMLSchema" xmlns:xs="http://www.w3.org/2001/XMLSchema" xmlns:p="http://schemas.microsoft.com/office/2006/metadata/properties" xmlns:ns2="2aec33df-52df-4b19-a318-55304a3ff686" xmlns:ns3="7fdb04f8-ebb0-4df0-be8d-8ad0e9ddc560" targetNamespace="http://schemas.microsoft.com/office/2006/metadata/properties" ma:root="true" ma:fieldsID="27aecf6113d486f6775757137abddecf" ns2:_="" ns3:_="">
    <xsd:import namespace="2aec33df-52df-4b19-a318-55304a3ff686"/>
    <xsd:import namespace="7fdb04f8-ebb0-4df0-be8d-8ad0e9ddc5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c33df-52df-4b19-a318-55304a3ff6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b04f8-ebb0-4df0-be8d-8ad0e9ddc56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D62E42-2805-47E3-B472-CDDF9449A29B}"/>
</file>

<file path=customXml/itemProps2.xml><?xml version="1.0" encoding="utf-8"?>
<ds:datastoreItem xmlns:ds="http://schemas.openxmlformats.org/officeDocument/2006/customXml" ds:itemID="{9B35D4F9-B11B-412D-ADFD-DC6E042C9F3F}"/>
</file>

<file path=customXml/itemProps3.xml><?xml version="1.0" encoding="utf-8"?>
<ds:datastoreItem xmlns:ds="http://schemas.openxmlformats.org/officeDocument/2006/customXml" ds:itemID="{8B340952-AFA7-4501-B1E0-56551FB5FD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Simple Gantt Chart</dc:title>
  <dc:subject/>
  <dc:creator>Vertex42.com</dc:creator>
  <cp:keywords/>
  <dc:description>© 2018-2019 Vertex42 LLC. All Rights Reserved.</dc:description>
  <cp:lastModifiedBy/>
  <cp:revision/>
  <dcterms:created xsi:type="dcterms:W3CDTF">2017-01-09T18:01:51Z</dcterms:created>
  <dcterms:modified xsi:type="dcterms:W3CDTF">2026-02-10T22:03:08Z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https://www.vertex42.com/</vt:lpwstr>
  </property>
  <property fmtid="{D5CDD505-2E9C-101B-9397-08002B2CF9AE}" pid="3" name="Copyright">
    <vt:lpwstr>© 2019 Vertex42 LLC</vt:lpwstr>
  </property>
  <property fmtid="{D5CDD505-2E9C-101B-9397-08002B2CF9AE}" pid="4" name="Version">
    <vt:lpwstr>1.0.1</vt:lpwstr>
  </property>
  <property fmtid="{D5CDD505-2E9C-101B-9397-08002B2CF9AE}" pid="5" name="ContentTypeId">
    <vt:lpwstr>0x0101002834D4FC2E64834B87157BCB15E9EAFA</vt:lpwstr>
  </property>
</Properties>
</file>